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92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16" i="8"/>
  <c r="H16" i="8" s="1"/>
  <c r="G85" i="8" l="1"/>
  <c r="D21" i="6" s="1"/>
</calcChain>
</file>

<file path=xl/sharedStrings.xml><?xml version="1.0" encoding="utf-8"?>
<sst xmlns="http://schemas.openxmlformats.org/spreadsheetml/2006/main" count="224" uniqueCount="206">
  <si>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</si>
  <si>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</si>
  <si>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</si>
  <si>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</si>
  <si>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</si>
  <si>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</si>
  <si>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</si>
  <si>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</si>
  <si>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</si>
  <si>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</si>
  <si>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</si>
  <si>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</si>
  <si>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</si>
  <si>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</si>
  <si>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</si>
  <si>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</si>
  <si>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</si>
  <si>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</si>
  <si>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</si>
  <si>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</si>
  <si>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</si>
  <si>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</si>
  <si>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</si>
  <si>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</si>
  <si>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</si>
  <si>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</si>
  <si>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</si>
  <si>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</si>
  <si>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</si>
  <si>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</si>
  <si>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</si>
  <si>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</si>
  <si>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</si>
  <si>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</si>
  <si>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</si>
  <si>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</si>
  <si>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</si>
  <si>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</si>
  <si>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</si>
  <si>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</si>
  <si>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</si>
  <si>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</si>
  <si>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</si>
  <si>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</si>
  <si>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</si>
  <si>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</si>
  <si>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</si>
  <si>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</si>
  <si>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</si>
  <si>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</si>
  <si>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</si>
  <si>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</si>
  <si>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</si>
  <si>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</si>
  <si>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</si>
  <si>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</si>
  <si>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</si>
  <si>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</si>
  <si>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</si>
  <si>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</si>
  <si>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</si>
  <si>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</si>
  <si>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</si>
  <si>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</si>
  <si>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</si>
  <si>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CG001</t>
  </si>
  <si>
    <t>FILET DE SALMÓ AMB PELL</t>
  </si>
  <si>
    <t>CG002</t>
  </si>
  <si>
    <t>FILET DE DAURADA</t>
  </si>
  <si>
    <t>CG003</t>
  </si>
  <si>
    <t>ALBERGÍNIA FARCIDA</t>
  </si>
  <si>
    <t>CG004</t>
  </si>
  <si>
    <t>RAP CUETA</t>
  </si>
  <si>
    <t>CG005</t>
  </si>
  <si>
    <t>TRUITA DE CARBASSÓ</t>
  </si>
  <si>
    <t>CG006</t>
  </si>
  <si>
    <t>CARN PICADA BARREJA</t>
  </si>
  <si>
    <t>CG007</t>
  </si>
  <si>
    <t>TRUITA PATATA AMB CEBA</t>
  </si>
  <si>
    <t>CG008</t>
  </si>
  <si>
    <t>PATATA A DAUS</t>
  </si>
  <si>
    <t>CG009</t>
  </si>
  <si>
    <t>PEBROT ESCALIVAT</t>
  </si>
  <si>
    <t>CG010</t>
  </si>
  <si>
    <t>ALBERGÍNIA ESCALIVADA</t>
  </si>
  <si>
    <t>CG011</t>
  </si>
  <si>
    <t>MONGETA PLANA</t>
  </si>
  <si>
    <t>CG012</t>
  </si>
  <si>
    <t>PATATA PARISINA</t>
  </si>
  <si>
    <t>CG013</t>
  </si>
  <si>
    <t>ENSALADILLA</t>
  </si>
  <si>
    <t>CG014</t>
  </si>
  <si>
    <t>PÈSOL EXTRA</t>
  </si>
  <si>
    <t>CG015</t>
  </si>
  <si>
    <t>CEBA SOFREGIDA A TIRES</t>
  </si>
  <si>
    <t>CG016</t>
  </si>
  <si>
    <t>BACALLA 500/1000</t>
  </si>
  <si>
    <t>CG017</t>
  </si>
  <si>
    <t>PASTANAGA A DAUS</t>
  </si>
  <si>
    <t>CG018</t>
  </si>
  <si>
    <t>CEBA TALLADA</t>
  </si>
  <si>
    <t>CG019</t>
  </si>
  <si>
    <t>MINESTRA IMPERIAL</t>
  </si>
  <si>
    <t>CG020</t>
  </si>
  <si>
    <t>CARBASSA</t>
  </si>
  <si>
    <t>CG021</t>
  </si>
  <si>
    <t>VERDURA PER SOPA</t>
  </si>
  <si>
    <t>CG022</t>
  </si>
  <si>
    <t>MINI PILOTILLES ALL</t>
  </si>
  <si>
    <t>CG023</t>
  </si>
  <si>
    <t>LLUÇ FILET EMPANAT</t>
  </si>
  <si>
    <t>CG024</t>
  </si>
  <si>
    <t>ALL PICAT</t>
  </si>
  <si>
    <t>CG025</t>
  </si>
  <si>
    <t>GRAELLADA VERDURES I PATATA ROSTIDA</t>
  </si>
  <si>
    <t>CG026</t>
  </si>
  <si>
    <t>C. SALTEJAT VERDURES</t>
  </si>
  <si>
    <t>CG027</t>
  </si>
  <si>
    <t>MONGETA T/FINA</t>
  </si>
  <si>
    <t>CG028</t>
  </si>
  <si>
    <t>PIZZA FORMATGE I PERNIL DOLÇ</t>
  </si>
  <si>
    <t>CG029</t>
  </si>
  <si>
    <t>CARBASSÓ A DAUS</t>
  </si>
  <si>
    <t>CG030</t>
  </si>
  <si>
    <t>PREPARAT DE PEIX I MARISC S/PELL S/CLOSCA</t>
  </si>
  <si>
    <t>CG031</t>
  </si>
  <si>
    <t>CROQUETA CARN D'OLLA</t>
  </si>
  <si>
    <t>CG032</t>
  </si>
  <si>
    <t>FILETS DE LLOBARRO</t>
  </si>
  <si>
    <t>CG033</t>
  </si>
  <si>
    <t>LLUÇ FILETEJAT</t>
  </si>
  <si>
    <t>CG034</t>
  </si>
  <si>
    <t>PORRO TALLAT RODANXES</t>
  </si>
  <si>
    <t>CG035</t>
  </si>
  <si>
    <t>VERDURA PER SOFREGIT</t>
  </si>
  <si>
    <t>CG036</t>
  </si>
  <si>
    <t>PILOTILLES ALL/JUL</t>
  </si>
  <si>
    <t>CG037</t>
  </si>
  <si>
    <t>COLIFLOR</t>
  </si>
  <si>
    <t>CG038</t>
  </si>
  <si>
    <t>CANELÓ CARN S/B</t>
  </si>
  <si>
    <t>CG039</t>
  </si>
  <si>
    <t>TRUITA DE PATATA S/S</t>
  </si>
  <si>
    <t>CG040</t>
  </si>
  <si>
    <t>XAMPINYÓ LAMINAT</t>
  </si>
  <si>
    <t>CG041</t>
  </si>
  <si>
    <t>BARREJA BOLETS</t>
  </si>
  <si>
    <t>CG042</t>
  </si>
  <si>
    <t>LLIBRETS DE GALL DINDI</t>
  </si>
  <si>
    <t>CG043</t>
  </si>
  <si>
    <t>ESPINACS PORCIÓ</t>
  </si>
  <si>
    <t>CG044</t>
  </si>
  <si>
    <t>PATATA RODONA</t>
  </si>
  <si>
    <t>CG045</t>
  </si>
  <si>
    <t>BUNYOLS DE BACALLÀ</t>
  </si>
  <si>
    <t>CG046</t>
  </si>
  <si>
    <t>PEBROT DEL PIQUILLO FARCITS</t>
  </si>
  <si>
    <t>CG047</t>
  </si>
  <si>
    <t>PATATA PER FREGIR</t>
  </si>
  <si>
    <t>CG048</t>
  </si>
  <si>
    <t>CROQUETA POLLASTRE</t>
  </si>
  <si>
    <t>CG049</t>
  </si>
  <si>
    <t>SAMFAINA</t>
  </si>
  <si>
    <t>CG050</t>
  </si>
  <si>
    <t>TILÀPIA FILET</t>
  </si>
  <si>
    <t>CG051</t>
  </si>
  <si>
    <t>GAMBA PELADA 70-100</t>
  </si>
  <si>
    <t>CG052</t>
  </si>
  <si>
    <t>BRÒQUIL</t>
  </si>
  <si>
    <t>CG053</t>
  </si>
  <si>
    <t>PEBROT VERMELL</t>
  </si>
  <si>
    <t>CG054</t>
  </si>
  <si>
    <t>CROQUETA PERNIL</t>
  </si>
  <si>
    <t>CG055</t>
  </si>
  <si>
    <t>PEBROT VERD</t>
  </si>
  <si>
    <t>CG056</t>
  </si>
  <si>
    <t>BLEDES</t>
  </si>
  <si>
    <t>CG057</t>
  </si>
  <si>
    <t>EMPANADILLA</t>
  </si>
  <si>
    <t>CG058</t>
  </si>
  <si>
    <t>GELAT SABORS</t>
  </si>
  <si>
    <t>CG059</t>
  </si>
  <si>
    <t>CROQUETA BACALLÀ</t>
  </si>
  <si>
    <t>CG060</t>
  </si>
  <si>
    <t>MINESTRA COMÚ</t>
  </si>
  <si>
    <t>CG061</t>
  </si>
  <si>
    <t>PEUS CUITS</t>
  </si>
  <si>
    <t>CG062</t>
  </si>
  <si>
    <t>SOPA PEIX PREPARAT</t>
  </si>
  <si>
    <t>CG063</t>
  </si>
  <si>
    <t>CARXOFA TROSSOS</t>
  </si>
  <si>
    <t>CG064</t>
  </si>
  <si>
    <t>GALTES DE PORC</t>
  </si>
  <si>
    <t>CG065</t>
  </si>
  <si>
    <t>VEDELLA TROSSOS</t>
  </si>
  <si>
    <t>CG066</t>
  </si>
  <si>
    <t>TRUITA FRANCESA</t>
  </si>
  <si>
    <t>CG067</t>
  </si>
  <si>
    <t>HAMBURGUESA VEGGIE</t>
  </si>
  <si>
    <t>CG068</t>
  </si>
  <si>
    <t>PIT DE POLLASTRE ARREBOSSAT</t>
  </si>
  <si>
    <t>CG069</t>
  </si>
  <si>
    <t>PIT DE POLLASTRE</t>
  </si>
  <si>
    <t xml:space="preserve">LOT 3 - PRODUCTES CONGELATS - HJNM	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</si>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</sst>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88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28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9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10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241045</xdr:colOff>
      <xdr:row>0</xdr:row>
      <xdr:rowOff>190500</xdr:rowOff>
    </xdr:from>
    <xdr:to>
      <xdr:col>1</xdr:col>
      <xdr:colOff>321466</xdr:colOff>
      <xdr:row>0</xdr:row>
      <xdr:rowOff>773205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045" y="190500"/>
          <a:ext cx="1458745" cy="5827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203853</xdr:colOff>
      <xdr:row>0</xdr:row>
      <xdr:rowOff>133350</xdr:rowOff>
    </xdr:from>
    <xdr:to>
      <xdr:col>2</xdr:col>
      <xdr:colOff>620102</xdr:colOff>
      <xdr:row>1</xdr:row>
      <xdr:rowOff>76200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28" y="133350"/>
          <a:ext cx="1406849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topLeftCell="A2" zoomScale="85" zoomScaleNormal="85" workbookViewId="0">
      <selection activeCell="D38" sqref="D38"/>
    </sheetView>
  </sheetViews>
  <sheetFormatPr defaultColWidth="14.42578125" defaultRowHeight="15" customHeight="1" x14ac:dyDescent="0.25"/>
  <cols>
    <col min="1" max="1" width="20.710937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23" t="s">
        <v>47</v>
      </c>
      <c r="B3" s="24"/>
      <c r="C3" s="24"/>
      <c r="D3" s="24"/>
      <c r="E3" s="61" t="s">
        <v>204</v>
      </c>
      <c r="G3" s="30"/>
      <c r="I3" s="62" t="s">
        <v>12</v>
      </c>
      <c r="J3" s="62"/>
      <c r="K3" s="62"/>
    </row>
    <row r="4" spans="1:11" ht="48" customHeight="1" x14ac:dyDescent="0.45">
      <c r="A4" s="63" t="s">
        <v>203</v>
      </c>
      <c r="B4" s="63"/>
      <c r="C4" s="63"/>
      <c r="D4" s="63"/>
      <c r="E4" s="64"/>
      <c r="G4" s="30"/>
      <c r="I4" s="65"/>
      <c r="J4" s="65"/>
      <c r="K4" s="65"/>
    </row>
    <row r="5" spans="1:11" ht="21" customHeight="1" x14ac:dyDescent="0.35">
      <c r="A5" s="66"/>
      <c r="B5" s="66"/>
      <c r="C5" s="66"/>
      <c r="D5" s="66"/>
      <c r="E5" s="66"/>
    </row>
    <row r="6" spans="1:11" ht="15.75" customHeight="1" x14ac:dyDescent="0.25">
      <c r="A6" s="67" t="s">
        <v>0</v>
      </c>
      <c r="B6" s="67"/>
      <c r="C6" s="67"/>
      <c r="D6" s="67"/>
      <c r="E6" s="67"/>
    </row>
    <row r="7" spans="1:11" ht="15.75" customHeight="1" x14ac:dyDescent="0.25">
      <c r="A7" s="68" t="s">
        <v>1</v>
      </c>
      <c r="B7" s="17"/>
      <c r="C7" s="17"/>
      <c r="D7" s="69" t="s">
        <v>2</v>
      </c>
      <c r="E7" s="15"/>
    </row>
    <row r="8" spans="1:11" ht="15.75" customHeight="1" x14ac:dyDescent="0.25">
      <c r="A8" s="68"/>
      <c r="D8" s="68"/>
    </row>
    <row r="9" spans="1:11" ht="15.75" customHeight="1" x14ac:dyDescent="0.25">
      <c r="A9" s="67" t="s">
        <v>3</v>
      </c>
      <c r="B9" s="67"/>
      <c r="C9" s="67"/>
      <c r="D9" s="67"/>
      <c r="E9" s="67"/>
    </row>
    <row r="10" spans="1:11" ht="15.75" customHeight="1" x14ac:dyDescent="0.25">
      <c r="A10" s="68" t="s">
        <v>4</v>
      </c>
      <c r="B10" s="17"/>
      <c r="C10" s="17"/>
      <c r="D10" s="69" t="s">
        <v>5</v>
      </c>
      <c r="E10" s="15"/>
    </row>
    <row r="11" spans="1:11" ht="15.75" customHeight="1" x14ac:dyDescent="0.25">
      <c r="A11" s="68" t="s">
        <v>6</v>
      </c>
      <c r="B11" s="17"/>
      <c r="C11" s="17"/>
      <c r="D11" s="69" t="s">
        <v>7</v>
      </c>
      <c r="E11" s="15"/>
    </row>
    <row r="12" spans="1:11" ht="15.75" customHeight="1" x14ac:dyDescent="0.25">
      <c r="A12" s="68" t="s">
        <v>8</v>
      </c>
      <c r="B12" s="17"/>
      <c r="C12" s="17"/>
    </row>
    <row r="13" spans="1:11" ht="17.25" customHeight="1" x14ac:dyDescent="0.3">
      <c r="A13" s="70"/>
    </row>
    <row r="14" spans="1:11" ht="15" customHeight="1" thickBot="1" x14ac:dyDescent="0.3"/>
    <row r="15" spans="1:11" ht="35.85" customHeight="1" thickBot="1" x14ac:dyDescent="0.3">
      <c r="A15" s="71" t="s">
        <v>17</v>
      </c>
      <c r="B15" s="72"/>
      <c r="C15" s="73" t="s">
        <v>29</v>
      </c>
      <c r="D15" s="73" t="s">
        <v>18</v>
      </c>
      <c r="E15" s="74" t="s">
        <v>19</v>
      </c>
      <c r="I15" s="75" t="s">
        <v>13</v>
      </c>
      <c r="J15" s="75" t="s">
        <v>14</v>
      </c>
      <c r="K15" s="75" t="s">
        <v>15</v>
      </c>
    </row>
    <row r="16" spans="1:11" ht="45" customHeight="1" x14ac:dyDescent="0.25">
      <c r="A16" s="76" t="s">
        <v>20</v>
      </c>
      <c r="B16" s="2" t="s">
        <v>37</v>
      </c>
      <c r="C16" s="9">
        <v>10</v>
      </c>
      <c r="D16" s="12"/>
      <c r="E16" s="4"/>
      <c r="F16" s="77"/>
      <c r="G16" s="77"/>
    </row>
    <row r="17" spans="1:7" ht="45" customHeight="1" x14ac:dyDescent="0.25">
      <c r="A17" s="78" t="s">
        <v>21</v>
      </c>
      <c r="B17" s="1" t="s">
        <v>38</v>
      </c>
      <c r="C17" s="10">
        <v>6</v>
      </c>
      <c r="D17" s="7"/>
      <c r="E17" s="5"/>
      <c r="F17" s="77"/>
      <c r="G17" s="77"/>
    </row>
    <row r="18" spans="1:7" ht="45" customHeight="1" x14ac:dyDescent="0.25">
      <c r="A18" s="78" t="s">
        <v>22</v>
      </c>
      <c r="B18" s="1" t="s">
        <v>39</v>
      </c>
      <c r="C18" s="10">
        <v>6</v>
      </c>
      <c r="D18" s="7"/>
      <c r="E18" s="5"/>
      <c r="F18" s="77"/>
      <c r="G18" s="77"/>
    </row>
    <row r="19" spans="1:7" ht="45" customHeight="1" x14ac:dyDescent="0.25">
      <c r="A19" s="78" t="s">
        <v>30</v>
      </c>
      <c r="B19" s="1" t="s">
        <v>40</v>
      </c>
      <c r="C19" s="10">
        <v>4</v>
      </c>
      <c r="D19" s="7"/>
      <c r="E19" s="5"/>
      <c r="F19" s="77"/>
      <c r="G19" s="77"/>
    </row>
    <row r="20" spans="1:7" ht="45" customHeight="1" x14ac:dyDescent="0.25">
      <c r="A20" s="78" t="s">
        <v>31</v>
      </c>
      <c r="B20" s="1" t="s">
        <v>41</v>
      </c>
      <c r="C20" s="10">
        <v>3</v>
      </c>
      <c r="D20" s="7"/>
      <c r="E20" s="5"/>
      <c r="F20" s="77"/>
      <c r="G20" s="77"/>
    </row>
    <row r="21" spans="1:7" ht="45" customHeight="1" x14ac:dyDescent="0.25">
      <c r="A21" s="78" t="s">
        <v>32</v>
      </c>
      <c r="B21" s="1" t="s">
        <v>42</v>
      </c>
      <c r="C21" s="10">
        <v>5</v>
      </c>
      <c r="D21" s="79">
        <f>+'C1-6'!G85</f>
        <v>0</v>
      </c>
      <c r="E21" s="5"/>
      <c r="F21" s="77"/>
      <c r="G21" s="77"/>
    </row>
    <row r="22" spans="1:7" ht="45" customHeight="1" x14ac:dyDescent="0.25">
      <c r="A22" s="78" t="s">
        <v>33</v>
      </c>
      <c r="B22" s="1" t="s">
        <v>43</v>
      </c>
      <c r="C22" s="10">
        <v>5</v>
      </c>
      <c r="D22" s="7"/>
      <c r="E22" s="5"/>
      <c r="F22" s="77"/>
      <c r="G22" s="77"/>
    </row>
    <row r="23" spans="1:7" ht="45" customHeight="1" x14ac:dyDescent="0.25">
      <c r="A23" s="78" t="s">
        <v>34</v>
      </c>
      <c r="B23" s="1" t="s">
        <v>44</v>
      </c>
      <c r="C23" s="10">
        <v>6</v>
      </c>
      <c r="D23" s="7"/>
      <c r="E23" s="5"/>
      <c r="F23" s="77"/>
      <c r="G23" s="77"/>
    </row>
    <row r="24" spans="1:7" ht="45" customHeight="1" x14ac:dyDescent="0.25">
      <c r="A24" s="78" t="s">
        <v>35</v>
      </c>
      <c r="B24" s="1" t="s">
        <v>45</v>
      </c>
      <c r="C24" s="10">
        <v>6</v>
      </c>
      <c r="D24" s="7"/>
      <c r="E24" s="5"/>
      <c r="F24" s="77"/>
      <c r="G24" s="77"/>
    </row>
    <row r="25" spans="1:7" ht="45" customHeight="1" thickBot="1" x14ac:dyDescent="0.3">
      <c r="A25" s="80" t="s">
        <v>36</v>
      </c>
      <c r="B25" s="3" t="s">
        <v>46</v>
      </c>
      <c r="C25" s="11">
        <v>4</v>
      </c>
      <c r="D25" s="8"/>
      <c r="E25" s="6"/>
      <c r="F25" s="77"/>
      <c r="G25" s="77"/>
    </row>
    <row r="27" spans="1:7" ht="15.75" customHeight="1" x14ac:dyDescent="0.25">
      <c r="D27" s="81"/>
    </row>
    <row r="28" spans="1:7" ht="45" customHeight="1" x14ac:dyDescent="0.25">
      <c r="A28" s="82" t="s">
        <v>9</v>
      </c>
      <c r="B28" s="83"/>
      <c r="C28" s="83"/>
      <c r="D28" s="83"/>
      <c r="E28" s="83"/>
      <c r="F28" s="84"/>
    </row>
    <row r="29" spans="1:7" ht="15.75" customHeight="1" x14ac:dyDescent="0.25">
      <c r="A29" s="85"/>
      <c r="B29" s="85"/>
      <c r="C29" s="85"/>
      <c r="D29" s="85"/>
      <c r="E29" s="85"/>
    </row>
    <row r="30" spans="1:7" ht="15.75" customHeight="1" x14ac:dyDescent="0.25">
      <c r="A30" s="85" t="s">
        <v>10</v>
      </c>
      <c r="B30" s="85"/>
      <c r="C30" s="85"/>
      <c r="D30" s="85"/>
      <c r="E30" s="85"/>
    </row>
    <row r="31" spans="1:7" ht="15.75" customHeight="1" x14ac:dyDescent="0.25">
      <c r="A31" s="16"/>
      <c r="B31" s="16"/>
      <c r="C31" s="14"/>
      <c r="D31" s="86"/>
      <c r="E31" s="86"/>
    </row>
    <row r="32" spans="1:7" ht="15.75" customHeight="1" x14ac:dyDescent="0.25">
      <c r="A32" s="86"/>
      <c r="B32" s="86"/>
      <c r="C32" s="86"/>
      <c r="D32" s="86"/>
      <c r="E32" s="86"/>
    </row>
    <row r="33" spans="1:5" ht="15.75" customHeight="1" x14ac:dyDescent="0.25">
      <c r="A33" s="86"/>
      <c r="B33" s="86"/>
      <c r="C33" s="86"/>
      <c r="D33" s="86"/>
      <c r="E33" s="86"/>
    </row>
    <row r="34" spans="1:5" ht="15.75" customHeight="1" x14ac:dyDescent="0.25">
      <c r="A34" s="86" t="s">
        <v>11</v>
      </c>
      <c r="B34" s="86"/>
      <c r="C34" s="86"/>
      <c r="D34" s="86"/>
      <c r="E34" s="86"/>
    </row>
    <row r="35" spans="1:5" ht="15.75" customHeight="1" x14ac:dyDescent="0.25">
      <c r="A35" s="87"/>
      <c r="B35" s="87"/>
      <c r="C35" s="87"/>
      <c r="D35" s="87"/>
      <c r="E35" s="87"/>
    </row>
    <row r="36" spans="1:5" ht="15.75" customHeight="1" x14ac:dyDescent="0.25">
      <c r="A36" s="87"/>
      <c r="B36" s="87"/>
      <c r="C36" s="87"/>
      <c r="D36" s="87"/>
      <c r="E36" s="87"/>
    </row>
    <row r="37" spans="1:5" ht="15.75" customHeight="1" x14ac:dyDescent="0.25">
      <c r="A37" s="87"/>
      <c r="B37" s="87"/>
      <c r="C37" s="87"/>
      <c r="D37" s="87"/>
      <c r="E37" s="87"/>
    </row>
    <row r="38" spans="1:5" ht="15.75" customHeight="1" x14ac:dyDescent="0.25">
      <c r="A38" s="87"/>
      <c r="B38" s="87"/>
      <c r="C38" s="87"/>
      <c r="D38" s="87"/>
      <c r="E38" s="87"/>
    </row>
    <row r="39" spans="1:5" ht="15.75" customHeight="1" x14ac:dyDescent="0.25">
      <c r="A39" s="87"/>
      <c r="B39" s="87"/>
      <c r="C39" s="87"/>
      <c r="D39" s="87"/>
      <c r="E39" s="87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oM7TtbrO/2ubJJHzsXrCLPDhgyUXJ/ZsDBhcp10a3wwdeNGVKbuC/WZ/Y9KoitcCIDtvkLMeZCNa4jAmS8l/qg==" saltValue="bdN6QSkaRbddxBQdLcb3Tw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7"/>
  <sheetViews>
    <sheetView showGridLines="0" zoomScaleNormal="100" workbookViewId="0">
      <selection activeCell="E83" sqref="E83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3 - PRODUCTES CONGELATS - HJNM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62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205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63</v>
      </c>
      <c r="E15" s="43" t="s">
        <v>59</v>
      </c>
      <c r="F15" s="43" t="s">
        <v>64</v>
      </c>
      <c r="G15" s="43" t="s">
        <v>60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65</v>
      </c>
      <c r="C16" s="44" t="s">
        <v>66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67</v>
      </c>
      <c r="C17" s="44" t="s">
        <v>68</v>
      </c>
      <c r="D17" s="13"/>
      <c r="E17" s="13"/>
      <c r="F17" s="13"/>
      <c r="G17" s="45" t="str">
        <f t="shared" ref="G17:G80" si="0">+IF(D17="SI","SI",IF(E17="SI","SI",IF(F17="SI","SI","")))</f>
        <v/>
      </c>
      <c r="H17" s="29">
        <f t="shared" ref="H17:H80" si="1">+IF(G17="SI",1,0)</f>
        <v>0</v>
      </c>
      <c r="J17" s="46"/>
      <c r="O17" s="46"/>
    </row>
    <row r="18" spans="1:15" ht="18" customHeight="1" x14ac:dyDescent="0.25">
      <c r="A18" s="40"/>
      <c r="B18" s="44" t="s">
        <v>69</v>
      </c>
      <c r="C18" s="44" t="s">
        <v>70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71</v>
      </c>
      <c r="C19" s="44" t="s">
        <v>72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73</v>
      </c>
      <c r="C20" s="44" t="s">
        <v>74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75</v>
      </c>
      <c r="C21" s="44" t="s">
        <v>76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77</v>
      </c>
      <c r="C22" s="44" t="s">
        <v>78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79</v>
      </c>
      <c r="C23" s="44" t="s">
        <v>80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81</v>
      </c>
      <c r="C24" s="44" t="s">
        <v>82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83</v>
      </c>
      <c r="C25" s="44" t="s">
        <v>84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85</v>
      </c>
      <c r="C26" s="44" t="s">
        <v>86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87</v>
      </c>
      <c r="C27" s="44" t="s">
        <v>88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89</v>
      </c>
      <c r="C28" s="44" t="s">
        <v>90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91</v>
      </c>
      <c r="C29" s="44" t="s">
        <v>92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93</v>
      </c>
      <c r="C30" s="44" t="s">
        <v>94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95</v>
      </c>
      <c r="C31" s="44" t="s">
        <v>96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97</v>
      </c>
      <c r="C32" s="44" t="s">
        <v>98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99</v>
      </c>
      <c r="C33" s="44" t="s">
        <v>100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101</v>
      </c>
      <c r="C34" s="44" t="s">
        <v>102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103</v>
      </c>
      <c r="C35" s="44" t="s">
        <v>104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105</v>
      </c>
      <c r="C36" s="44" t="s">
        <v>106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107</v>
      </c>
      <c r="C37" s="44" t="s">
        <v>108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109</v>
      </c>
      <c r="C38" s="44" t="s">
        <v>110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111</v>
      </c>
      <c r="C39" s="44" t="s">
        <v>112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113</v>
      </c>
      <c r="C40" s="44" t="s">
        <v>114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115</v>
      </c>
      <c r="C41" s="44" t="s">
        <v>116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117</v>
      </c>
      <c r="C42" s="44" t="s">
        <v>118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119</v>
      </c>
      <c r="C43" s="44" t="s">
        <v>120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121</v>
      </c>
      <c r="C44" s="44" t="s">
        <v>122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123</v>
      </c>
      <c r="C45" s="44" t="s">
        <v>124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125</v>
      </c>
      <c r="C46" s="44" t="s">
        <v>126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127</v>
      </c>
      <c r="C47" s="44" t="s">
        <v>128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129</v>
      </c>
      <c r="C48" s="44" t="s">
        <v>130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5" ht="18" customHeight="1" x14ac:dyDescent="0.25">
      <c r="A49" s="40"/>
      <c r="B49" s="44" t="s">
        <v>131</v>
      </c>
      <c r="C49" s="44" t="s">
        <v>132</v>
      </c>
      <c r="D49" s="13"/>
      <c r="E49" s="13"/>
      <c r="F49" s="13"/>
      <c r="G49" s="45" t="str">
        <f t="shared" si="0"/>
        <v/>
      </c>
      <c r="H49" s="29">
        <f t="shared" si="1"/>
        <v>0</v>
      </c>
      <c r="J49" s="46"/>
      <c r="O49" s="46"/>
    </row>
    <row r="50" spans="1:15" ht="18" customHeight="1" x14ac:dyDescent="0.25">
      <c r="A50" s="40"/>
      <c r="B50" s="44" t="s">
        <v>133</v>
      </c>
      <c r="C50" s="44" t="s">
        <v>134</v>
      </c>
      <c r="D50" s="13"/>
      <c r="E50" s="13"/>
      <c r="F50" s="13"/>
      <c r="G50" s="45" t="str">
        <f t="shared" si="0"/>
        <v/>
      </c>
      <c r="H50" s="29">
        <f t="shared" si="1"/>
        <v>0</v>
      </c>
      <c r="J50" s="46"/>
      <c r="O50" s="46"/>
    </row>
    <row r="51" spans="1:15" ht="18" customHeight="1" x14ac:dyDescent="0.25">
      <c r="A51" s="40"/>
      <c r="B51" s="44" t="s">
        <v>135</v>
      </c>
      <c r="C51" s="44" t="s">
        <v>136</v>
      </c>
      <c r="D51" s="13"/>
      <c r="E51" s="13"/>
      <c r="F51" s="13"/>
      <c r="G51" s="45" t="str">
        <f t="shared" si="0"/>
        <v/>
      </c>
      <c r="H51" s="29">
        <f t="shared" si="1"/>
        <v>0</v>
      </c>
      <c r="J51" s="46"/>
      <c r="O51" s="46"/>
    </row>
    <row r="52" spans="1:15" ht="18" customHeight="1" x14ac:dyDescent="0.25">
      <c r="A52" s="40"/>
      <c r="B52" s="44" t="s">
        <v>137</v>
      </c>
      <c r="C52" s="44" t="s">
        <v>138</v>
      </c>
      <c r="D52" s="13"/>
      <c r="E52" s="13"/>
      <c r="F52" s="13"/>
      <c r="G52" s="45" t="str">
        <f t="shared" si="0"/>
        <v/>
      </c>
      <c r="H52" s="29">
        <f t="shared" si="1"/>
        <v>0</v>
      </c>
      <c r="J52" s="46"/>
      <c r="O52" s="46"/>
    </row>
    <row r="53" spans="1:15" ht="18" customHeight="1" x14ac:dyDescent="0.25">
      <c r="A53" s="40"/>
      <c r="B53" s="44" t="s">
        <v>139</v>
      </c>
      <c r="C53" s="44" t="s">
        <v>140</v>
      </c>
      <c r="D53" s="13"/>
      <c r="E53" s="13"/>
      <c r="F53" s="13"/>
      <c r="G53" s="45" t="str">
        <f t="shared" si="0"/>
        <v/>
      </c>
      <c r="H53" s="29">
        <f t="shared" si="1"/>
        <v>0</v>
      </c>
      <c r="J53" s="46"/>
      <c r="O53" s="46"/>
    </row>
    <row r="54" spans="1:15" ht="18" customHeight="1" x14ac:dyDescent="0.25">
      <c r="A54" s="40"/>
      <c r="B54" s="44" t="s">
        <v>141</v>
      </c>
      <c r="C54" s="44" t="s">
        <v>142</v>
      </c>
      <c r="D54" s="13"/>
      <c r="E54" s="13"/>
      <c r="F54" s="13"/>
      <c r="G54" s="45" t="str">
        <f t="shared" si="0"/>
        <v/>
      </c>
      <c r="H54" s="29">
        <f t="shared" si="1"/>
        <v>0</v>
      </c>
      <c r="J54" s="46"/>
      <c r="O54" s="46"/>
    </row>
    <row r="55" spans="1:15" ht="18" customHeight="1" x14ac:dyDescent="0.25">
      <c r="A55" s="40"/>
      <c r="B55" s="44" t="s">
        <v>143</v>
      </c>
      <c r="C55" s="44" t="s">
        <v>144</v>
      </c>
      <c r="D55" s="13"/>
      <c r="E55" s="13"/>
      <c r="F55" s="13"/>
      <c r="G55" s="45" t="str">
        <f t="shared" si="0"/>
        <v/>
      </c>
      <c r="H55" s="29">
        <f t="shared" si="1"/>
        <v>0</v>
      </c>
      <c r="J55" s="46"/>
      <c r="O55" s="46"/>
    </row>
    <row r="56" spans="1:15" ht="18" customHeight="1" x14ac:dyDescent="0.25">
      <c r="A56" s="40"/>
      <c r="B56" s="44" t="s">
        <v>145</v>
      </c>
      <c r="C56" s="44" t="s">
        <v>146</v>
      </c>
      <c r="D56" s="13"/>
      <c r="E56" s="13"/>
      <c r="F56" s="13"/>
      <c r="G56" s="45" t="str">
        <f t="shared" si="0"/>
        <v/>
      </c>
      <c r="H56" s="29">
        <f t="shared" si="1"/>
        <v>0</v>
      </c>
      <c r="J56" s="46"/>
      <c r="O56" s="46"/>
    </row>
    <row r="57" spans="1:15" ht="18" customHeight="1" x14ac:dyDescent="0.25">
      <c r="A57" s="40"/>
      <c r="B57" s="44" t="s">
        <v>147</v>
      </c>
      <c r="C57" s="44" t="s">
        <v>148</v>
      </c>
      <c r="D57" s="13"/>
      <c r="E57" s="13"/>
      <c r="F57" s="13"/>
      <c r="G57" s="45" t="str">
        <f t="shared" si="0"/>
        <v/>
      </c>
      <c r="H57" s="29">
        <f t="shared" si="1"/>
        <v>0</v>
      </c>
      <c r="J57" s="46"/>
      <c r="O57" s="46"/>
    </row>
    <row r="58" spans="1:15" ht="18" customHeight="1" x14ac:dyDescent="0.25">
      <c r="A58" s="40"/>
      <c r="B58" s="44" t="s">
        <v>149</v>
      </c>
      <c r="C58" s="44" t="s">
        <v>150</v>
      </c>
      <c r="D58" s="13"/>
      <c r="E58" s="13"/>
      <c r="F58" s="13"/>
      <c r="G58" s="45" t="str">
        <f t="shared" si="0"/>
        <v/>
      </c>
      <c r="H58" s="29">
        <f t="shared" si="1"/>
        <v>0</v>
      </c>
      <c r="J58" s="46"/>
      <c r="L58" s="47"/>
      <c r="O58" s="46"/>
    </row>
    <row r="59" spans="1:15" ht="18" customHeight="1" x14ac:dyDescent="0.25">
      <c r="A59" s="40"/>
      <c r="B59" s="44" t="s">
        <v>151</v>
      </c>
      <c r="C59" s="44" t="s">
        <v>152</v>
      </c>
      <c r="D59" s="13"/>
      <c r="E59" s="13"/>
      <c r="F59" s="13"/>
      <c r="G59" s="45" t="str">
        <f t="shared" si="0"/>
        <v/>
      </c>
      <c r="H59" s="29">
        <f t="shared" si="1"/>
        <v>0</v>
      </c>
      <c r="J59" s="46"/>
      <c r="O59" s="46"/>
    </row>
    <row r="60" spans="1:15" ht="18" customHeight="1" x14ac:dyDescent="0.25">
      <c r="A60" s="40"/>
      <c r="B60" s="44" t="s">
        <v>153</v>
      </c>
      <c r="C60" s="44" t="s">
        <v>154</v>
      </c>
      <c r="D60" s="13"/>
      <c r="E60" s="13"/>
      <c r="F60" s="13"/>
      <c r="G60" s="45" t="str">
        <f t="shared" si="0"/>
        <v/>
      </c>
      <c r="H60" s="29">
        <f t="shared" si="1"/>
        <v>0</v>
      </c>
      <c r="J60" s="46"/>
      <c r="O60" s="46"/>
    </row>
    <row r="61" spans="1:15" ht="18" customHeight="1" x14ac:dyDescent="0.25">
      <c r="A61" s="40"/>
      <c r="B61" s="44" t="s">
        <v>155</v>
      </c>
      <c r="C61" s="44" t="s">
        <v>156</v>
      </c>
      <c r="D61" s="13"/>
      <c r="E61" s="13"/>
      <c r="F61" s="13"/>
      <c r="G61" s="45" t="str">
        <f t="shared" si="0"/>
        <v/>
      </c>
      <c r="H61" s="29">
        <f t="shared" si="1"/>
        <v>0</v>
      </c>
      <c r="J61" s="46"/>
      <c r="O61" s="46"/>
    </row>
    <row r="62" spans="1:15" ht="18" customHeight="1" x14ac:dyDescent="0.25">
      <c r="A62" s="40"/>
      <c r="B62" s="44" t="s">
        <v>157</v>
      </c>
      <c r="C62" s="44" t="s">
        <v>158</v>
      </c>
      <c r="D62" s="13"/>
      <c r="E62" s="13"/>
      <c r="F62" s="13"/>
      <c r="G62" s="45" t="str">
        <f t="shared" si="0"/>
        <v/>
      </c>
      <c r="H62" s="29">
        <f t="shared" si="1"/>
        <v>0</v>
      </c>
      <c r="J62" s="46"/>
      <c r="O62" s="46"/>
    </row>
    <row r="63" spans="1:15" ht="18" customHeight="1" x14ac:dyDescent="0.25">
      <c r="A63" s="40"/>
      <c r="B63" s="44" t="s">
        <v>159</v>
      </c>
      <c r="C63" s="44" t="s">
        <v>160</v>
      </c>
      <c r="D63" s="13"/>
      <c r="E63" s="13"/>
      <c r="F63" s="13"/>
      <c r="G63" s="45" t="str">
        <f t="shared" si="0"/>
        <v/>
      </c>
      <c r="H63" s="29">
        <f t="shared" si="1"/>
        <v>0</v>
      </c>
      <c r="J63" s="46"/>
      <c r="O63" s="46"/>
    </row>
    <row r="64" spans="1:15" ht="18" customHeight="1" x14ac:dyDescent="0.25">
      <c r="A64" s="40"/>
      <c r="B64" s="44" t="s">
        <v>161</v>
      </c>
      <c r="C64" s="44" t="s">
        <v>162</v>
      </c>
      <c r="D64" s="13"/>
      <c r="E64" s="13"/>
      <c r="F64" s="13"/>
      <c r="G64" s="45" t="str">
        <f t="shared" si="0"/>
        <v/>
      </c>
      <c r="H64" s="29">
        <f t="shared" si="1"/>
        <v>0</v>
      </c>
      <c r="J64" s="46"/>
      <c r="O64" s="46"/>
    </row>
    <row r="65" spans="1:15" ht="18" customHeight="1" x14ac:dyDescent="0.25">
      <c r="A65" s="40"/>
      <c r="B65" s="44" t="s">
        <v>163</v>
      </c>
      <c r="C65" s="44" t="s">
        <v>164</v>
      </c>
      <c r="D65" s="13"/>
      <c r="E65" s="13"/>
      <c r="F65" s="13"/>
      <c r="G65" s="45" t="str">
        <f t="shared" si="0"/>
        <v/>
      </c>
      <c r="H65" s="29">
        <f t="shared" si="1"/>
        <v>0</v>
      </c>
      <c r="J65" s="46"/>
      <c r="O65" s="46"/>
    </row>
    <row r="66" spans="1:15" ht="18" customHeight="1" x14ac:dyDescent="0.25">
      <c r="A66" s="40"/>
      <c r="B66" s="44" t="s">
        <v>165</v>
      </c>
      <c r="C66" s="44" t="s">
        <v>166</v>
      </c>
      <c r="D66" s="13"/>
      <c r="E66" s="13"/>
      <c r="F66" s="13"/>
      <c r="G66" s="45" t="str">
        <f t="shared" si="0"/>
        <v/>
      </c>
      <c r="H66" s="29">
        <f t="shared" si="1"/>
        <v>0</v>
      </c>
      <c r="J66" s="46"/>
      <c r="O66" s="46"/>
    </row>
    <row r="67" spans="1:15" ht="18" customHeight="1" x14ac:dyDescent="0.25">
      <c r="A67" s="40"/>
      <c r="B67" s="44" t="s">
        <v>167</v>
      </c>
      <c r="C67" s="44" t="s">
        <v>168</v>
      </c>
      <c r="D67" s="13"/>
      <c r="E67" s="13"/>
      <c r="F67" s="13"/>
      <c r="G67" s="45" t="str">
        <f t="shared" si="0"/>
        <v/>
      </c>
      <c r="H67" s="29">
        <f t="shared" si="1"/>
        <v>0</v>
      </c>
      <c r="J67" s="46"/>
      <c r="O67" s="46"/>
    </row>
    <row r="68" spans="1:15" ht="18" customHeight="1" x14ac:dyDescent="0.25">
      <c r="A68" s="40"/>
      <c r="B68" s="44" t="s">
        <v>169</v>
      </c>
      <c r="C68" s="44" t="s">
        <v>170</v>
      </c>
      <c r="D68" s="13"/>
      <c r="E68" s="13"/>
      <c r="F68" s="13"/>
      <c r="G68" s="45" t="str">
        <f t="shared" si="0"/>
        <v/>
      </c>
      <c r="H68" s="29">
        <f t="shared" si="1"/>
        <v>0</v>
      </c>
      <c r="J68" s="46"/>
      <c r="O68" s="46"/>
    </row>
    <row r="69" spans="1:15" ht="18" customHeight="1" x14ac:dyDescent="0.25">
      <c r="A69" s="40"/>
      <c r="B69" s="44" t="s">
        <v>171</v>
      </c>
      <c r="C69" s="44" t="s">
        <v>172</v>
      </c>
      <c r="D69" s="13"/>
      <c r="E69" s="13"/>
      <c r="F69" s="13"/>
      <c r="G69" s="45" t="str">
        <f t="shared" si="0"/>
        <v/>
      </c>
      <c r="H69" s="29">
        <f t="shared" si="1"/>
        <v>0</v>
      </c>
      <c r="J69" s="46"/>
      <c r="O69" s="46"/>
    </row>
    <row r="70" spans="1:15" ht="18" customHeight="1" x14ac:dyDescent="0.25">
      <c r="A70" s="40"/>
      <c r="B70" s="44" t="s">
        <v>173</v>
      </c>
      <c r="C70" s="44" t="s">
        <v>174</v>
      </c>
      <c r="D70" s="13"/>
      <c r="E70" s="13"/>
      <c r="F70" s="13"/>
      <c r="G70" s="45" t="str">
        <f t="shared" si="0"/>
        <v/>
      </c>
      <c r="H70" s="29">
        <f t="shared" si="1"/>
        <v>0</v>
      </c>
      <c r="J70" s="46"/>
      <c r="O70" s="46"/>
    </row>
    <row r="71" spans="1:15" ht="18" customHeight="1" x14ac:dyDescent="0.25">
      <c r="A71" s="40"/>
      <c r="B71" s="44" t="s">
        <v>175</v>
      </c>
      <c r="C71" s="44" t="s">
        <v>176</v>
      </c>
      <c r="D71" s="13"/>
      <c r="E71" s="13"/>
      <c r="F71" s="13"/>
      <c r="G71" s="45" t="str">
        <f t="shared" si="0"/>
        <v/>
      </c>
      <c r="H71" s="29">
        <f t="shared" si="1"/>
        <v>0</v>
      </c>
      <c r="J71" s="46"/>
      <c r="O71" s="46"/>
    </row>
    <row r="72" spans="1:15" ht="18" customHeight="1" x14ac:dyDescent="0.25">
      <c r="A72" s="40"/>
      <c r="B72" s="44" t="s">
        <v>177</v>
      </c>
      <c r="C72" s="44" t="s">
        <v>178</v>
      </c>
      <c r="D72" s="13"/>
      <c r="E72" s="13"/>
      <c r="F72" s="13"/>
      <c r="G72" s="45" t="str">
        <f t="shared" si="0"/>
        <v/>
      </c>
      <c r="H72" s="29">
        <f t="shared" si="1"/>
        <v>0</v>
      </c>
      <c r="J72" s="46"/>
      <c r="O72" s="46"/>
    </row>
    <row r="73" spans="1:15" ht="18" customHeight="1" x14ac:dyDescent="0.25">
      <c r="A73" s="40"/>
      <c r="B73" s="44" t="s">
        <v>179</v>
      </c>
      <c r="C73" s="44" t="s">
        <v>180</v>
      </c>
      <c r="D73" s="13"/>
      <c r="E73" s="13"/>
      <c r="F73" s="13"/>
      <c r="G73" s="45" t="str">
        <f t="shared" si="0"/>
        <v/>
      </c>
      <c r="H73" s="29">
        <f t="shared" si="1"/>
        <v>0</v>
      </c>
      <c r="J73" s="46"/>
      <c r="O73" s="46"/>
    </row>
    <row r="74" spans="1:15" ht="18" customHeight="1" x14ac:dyDescent="0.25">
      <c r="A74" s="40"/>
      <c r="B74" s="44" t="s">
        <v>181</v>
      </c>
      <c r="C74" s="44" t="s">
        <v>182</v>
      </c>
      <c r="D74" s="13"/>
      <c r="E74" s="13"/>
      <c r="F74" s="13"/>
      <c r="G74" s="45" t="str">
        <f t="shared" si="0"/>
        <v/>
      </c>
      <c r="H74" s="29">
        <f t="shared" si="1"/>
        <v>0</v>
      </c>
      <c r="J74" s="46"/>
      <c r="O74" s="46"/>
    </row>
    <row r="75" spans="1:15" ht="18" customHeight="1" x14ac:dyDescent="0.25">
      <c r="A75" s="40"/>
      <c r="B75" s="44" t="s">
        <v>183</v>
      </c>
      <c r="C75" s="44" t="s">
        <v>184</v>
      </c>
      <c r="D75" s="13"/>
      <c r="E75" s="13"/>
      <c r="F75" s="13"/>
      <c r="G75" s="45" t="str">
        <f t="shared" si="0"/>
        <v/>
      </c>
      <c r="H75" s="29">
        <f t="shared" si="1"/>
        <v>0</v>
      </c>
      <c r="J75" s="46"/>
      <c r="O75" s="46"/>
    </row>
    <row r="76" spans="1:15" ht="18" customHeight="1" x14ac:dyDescent="0.25">
      <c r="A76" s="40"/>
      <c r="B76" s="44" t="s">
        <v>185</v>
      </c>
      <c r="C76" s="44" t="s">
        <v>186</v>
      </c>
      <c r="D76" s="13"/>
      <c r="E76" s="13"/>
      <c r="F76" s="13"/>
      <c r="G76" s="45" t="str">
        <f t="shared" si="0"/>
        <v/>
      </c>
      <c r="H76" s="29">
        <f t="shared" si="1"/>
        <v>0</v>
      </c>
      <c r="J76" s="46"/>
      <c r="O76" s="46"/>
    </row>
    <row r="77" spans="1:15" ht="18" customHeight="1" x14ac:dyDescent="0.25">
      <c r="A77" s="40"/>
      <c r="B77" s="44" t="s">
        <v>187</v>
      </c>
      <c r="C77" s="44" t="s">
        <v>188</v>
      </c>
      <c r="D77" s="13"/>
      <c r="E77" s="13"/>
      <c r="F77" s="13"/>
      <c r="G77" s="45" t="str">
        <f t="shared" si="0"/>
        <v/>
      </c>
      <c r="H77" s="29">
        <f t="shared" si="1"/>
        <v>0</v>
      </c>
      <c r="J77" s="46"/>
      <c r="O77" s="46"/>
    </row>
    <row r="78" spans="1:15" ht="18" customHeight="1" x14ac:dyDescent="0.25">
      <c r="A78" s="40"/>
      <c r="B78" s="44" t="s">
        <v>189</v>
      </c>
      <c r="C78" s="44" t="s">
        <v>190</v>
      </c>
      <c r="D78" s="13"/>
      <c r="E78" s="13"/>
      <c r="F78" s="13"/>
      <c r="G78" s="45" t="str">
        <f t="shared" si="0"/>
        <v/>
      </c>
      <c r="H78" s="29">
        <f t="shared" si="1"/>
        <v>0</v>
      </c>
      <c r="J78" s="46"/>
      <c r="O78" s="46"/>
    </row>
    <row r="79" spans="1:15" ht="18" customHeight="1" x14ac:dyDescent="0.25">
      <c r="A79" s="40"/>
      <c r="B79" s="44" t="s">
        <v>191</v>
      </c>
      <c r="C79" s="44" t="s">
        <v>192</v>
      </c>
      <c r="D79" s="13"/>
      <c r="E79" s="13"/>
      <c r="F79" s="13"/>
      <c r="G79" s="45" t="str">
        <f t="shared" si="0"/>
        <v/>
      </c>
      <c r="H79" s="29">
        <f t="shared" si="1"/>
        <v>0</v>
      </c>
      <c r="J79" s="46"/>
      <c r="O79" s="46"/>
    </row>
    <row r="80" spans="1:15" ht="18" customHeight="1" x14ac:dyDescent="0.25">
      <c r="A80" s="40"/>
      <c r="B80" s="44" t="s">
        <v>193</v>
      </c>
      <c r="C80" s="44" t="s">
        <v>194</v>
      </c>
      <c r="D80" s="13"/>
      <c r="E80" s="13"/>
      <c r="F80" s="13"/>
      <c r="G80" s="45" t="str">
        <f t="shared" si="0"/>
        <v/>
      </c>
      <c r="H80" s="29">
        <f t="shared" si="1"/>
        <v>0</v>
      </c>
      <c r="J80" s="46"/>
      <c r="O80" s="46"/>
    </row>
    <row r="81" spans="1:15" ht="18" customHeight="1" x14ac:dyDescent="0.25">
      <c r="A81" s="40"/>
      <c r="B81" s="44" t="s">
        <v>195</v>
      </c>
      <c r="C81" s="44" t="s">
        <v>196</v>
      </c>
      <c r="D81" s="13"/>
      <c r="E81" s="13"/>
      <c r="F81" s="13"/>
      <c r="G81" s="45" t="str">
        <f t="shared" ref="G81:G84" si="2">+IF(D81="SI","SI",IF(E81="SI","SI",IF(F81="SI","SI","")))</f>
        <v/>
      </c>
      <c r="H81" s="29">
        <f t="shared" ref="H81:H84" si="3">+IF(G81="SI",1,0)</f>
        <v>0</v>
      </c>
      <c r="J81" s="46"/>
      <c r="O81" s="46"/>
    </row>
    <row r="82" spans="1:15" ht="18" customHeight="1" x14ac:dyDescent="0.25">
      <c r="A82" s="40"/>
      <c r="B82" s="44" t="s">
        <v>197</v>
      </c>
      <c r="C82" s="44" t="s">
        <v>198</v>
      </c>
      <c r="D82" s="13"/>
      <c r="E82" s="13"/>
      <c r="F82" s="13"/>
      <c r="G82" s="45" t="str">
        <f t="shared" si="2"/>
        <v/>
      </c>
      <c r="H82" s="29">
        <f t="shared" si="3"/>
        <v>0</v>
      </c>
      <c r="J82" s="46"/>
      <c r="L82" s="47"/>
      <c r="O82" s="46"/>
    </row>
    <row r="83" spans="1:15" ht="18" customHeight="1" x14ac:dyDescent="0.25">
      <c r="A83" s="40"/>
      <c r="B83" s="44" t="s">
        <v>199</v>
      </c>
      <c r="C83" s="44" t="s">
        <v>200</v>
      </c>
      <c r="D83" s="13"/>
      <c r="E83" s="13"/>
      <c r="F83" s="13"/>
      <c r="G83" s="45" t="str">
        <f t="shared" si="2"/>
        <v/>
      </c>
      <c r="H83" s="29">
        <f t="shared" si="3"/>
        <v>0</v>
      </c>
      <c r="J83" s="46"/>
      <c r="O83" s="46"/>
    </row>
    <row r="84" spans="1:15" ht="18" customHeight="1" x14ac:dyDescent="0.25">
      <c r="A84" s="40"/>
      <c r="B84" s="44" t="s">
        <v>201</v>
      </c>
      <c r="C84" s="44" t="s">
        <v>202</v>
      </c>
      <c r="D84" s="13"/>
      <c r="E84" s="13"/>
      <c r="F84" s="13"/>
      <c r="G84" s="45" t="str">
        <f t="shared" si="2"/>
        <v/>
      </c>
      <c r="H84" s="29">
        <f t="shared" si="3"/>
        <v>0</v>
      </c>
      <c r="J84" s="46"/>
      <c r="O84" s="46"/>
    </row>
    <row r="85" spans="1:15" s="29" customFormat="1" ht="24.75" customHeight="1" x14ac:dyDescent="0.25">
      <c r="A85" s="27"/>
      <c r="D85" s="48" t="s">
        <v>61</v>
      </c>
      <c r="E85" s="49"/>
      <c r="F85" s="49"/>
      <c r="G85" s="50">
        <f>AVERAGE(H16:H84)</f>
        <v>0</v>
      </c>
      <c r="H85" s="51"/>
      <c r="J85" s="52"/>
    </row>
    <row r="86" spans="1:15" ht="12" customHeight="1" x14ac:dyDescent="0.25">
      <c r="A86" s="40"/>
    </row>
    <row r="87" spans="1:15" s="29" customFormat="1" ht="24.75" customHeight="1" x14ac:dyDescent="0.25">
      <c r="A87" s="27"/>
      <c r="H87" s="53"/>
    </row>
    <row r="88" spans="1:15" ht="15.75" customHeight="1" x14ac:dyDescent="0.25">
      <c r="A88" s="40"/>
    </row>
    <row r="89" spans="1:15" ht="32.25" customHeight="1" x14ac:dyDescent="0.25">
      <c r="A89" s="54"/>
      <c r="B89" s="54"/>
      <c r="C89" s="55" t="s">
        <v>9</v>
      </c>
      <c r="D89" s="56"/>
      <c r="E89" s="56"/>
      <c r="F89" s="56"/>
      <c r="G89" s="56"/>
      <c r="H89" s="56"/>
      <c r="I89" s="56"/>
    </row>
    <row r="90" spans="1:15" ht="15.75" customHeight="1" x14ac:dyDescent="0.25"/>
    <row r="91" spans="1:15" ht="15.75" customHeight="1" x14ac:dyDescent="0.25">
      <c r="C91" s="22" t="s">
        <v>10</v>
      </c>
    </row>
    <row r="92" spans="1:15" ht="15.75" customHeight="1" x14ac:dyDescent="0.25">
      <c r="B92" s="57"/>
      <c r="C92" s="57">
        <f>+'C1'!A31</f>
        <v>0</v>
      </c>
    </row>
    <row r="93" spans="1:15" ht="15.75" customHeight="1" x14ac:dyDescent="0.25"/>
    <row r="94" spans="1:15" ht="15.75" customHeight="1" x14ac:dyDescent="0.25">
      <c r="C94" s="22" t="s">
        <v>11</v>
      </c>
    </row>
    <row r="95" spans="1:15" ht="15.75" customHeight="1" x14ac:dyDescent="0.25"/>
    <row r="96" spans="1:15" ht="15.75" customHeight="1" x14ac:dyDescent="0.25">
      <c r="A96" s="40"/>
    </row>
    <row r="97" spans="1:3" ht="15.75" customHeight="1" x14ac:dyDescent="0.25">
      <c r="A97" s="40"/>
    </row>
    <row r="98" spans="1:3" ht="15.75" customHeight="1" x14ac:dyDescent="0.25">
      <c r="A98" s="40"/>
    </row>
    <row r="99" spans="1:3" ht="15.75" customHeight="1" x14ac:dyDescent="0.25">
      <c r="A99" s="40"/>
    </row>
    <row r="100" spans="1:3" ht="15.75" customHeight="1" x14ac:dyDescent="0.25">
      <c r="A100" s="40"/>
    </row>
    <row r="101" spans="1:3" ht="15.75" customHeight="1" x14ac:dyDescent="0.25">
      <c r="A101" s="40"/>
      <c r="B101" s="58"/>
      <c r="C101" s="58"/>
    </row>
    <row r="102" spans="1:3" ht="15.75" customHeight="1" x14ac:dyDescent="0.25">
      <c r="A102" s="40"/>
    </row>
    <row r="103" spans="1:3" ht="15.75" customHeight="1" x14ac:dyDescent="0.25">
      <c r="A103" s="40"/>
    </row>
    <row r="104" spans="1:3" ht="15.75" customHeight="1" x14ac:dyDescent="0.25">
      <c r="A104" s="40"/>
    </row>
    <row r="105" spans="1:3" ht="15.75" customHeight="1" x14ac:dyDescent="0.25">
      <c r="A105" s="40"/>
    </row>
    <row r="106" spans="1:3" ht="15.75" customHeight="1" x14ac:dyDescent="0.25">
      <c r="A106" s="40"/>
    </row>
    <row r="107" spans="1:3" ht="15.75" customHeight="1" x14ac:dyDescent="0.25">
      <c r="A107" s="40"/>
    </row>
    <row r="108" spans="1:3" ht="15.75" customHeight="1" x14ac:dyDescent="0.25">
      <c r="A108" s="40"/>
    </row>
    <row r="109" spans="1:3" ht="15.75" customHeight="1" x14ac:dyDescent="0.25">
      <c r="A109" s="40"/>
    </row>
    <row r="110" spans="1:3" ht="15.75" customHeight="1" x14ac:dyDescent="0.25">
      <c r="A110" s="40"/>
    </row>
    <row r="111" spans="1:3" ht="15.75" customHeight="1" x14ac:dyDescent="0.25">
      <c r="A111" s="40"/>
    </row>
    <row r="112" spans="1:3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  <row r="952" spans="1:1" ht="15.75" customHeight="1" x14ac:dyDescent="0.25">
      <c r="A952" s="40"/>
    </row>
    <row r="953" spans="1:1" ht="15.75" customHeight="1" x14ac:dyDescent="0.25">
      <c r="A953" s="40"/>
    </row>
    <row r="954" spans="1:1" ht="15.75" customHeight="1" x14ac:dyDescent="0.25">
      <c r="A954" s="40"/>
    </row>
    <row r="955" spans="1:1" ht="15.75" customHeight="1" x14ac:dyDescent="0.25">
      <c r="A955" s="40"/>
    </row>
    <row r="956" spans="1:1" ht="15.75" customHeight="1" x14ac:dyDescent="0.25">
      <c r="A956" s="40"/>
    </row>
    <row r="957" spans="1:1" ht="15.75" customHeight="1" x14ac:dyDescent="0.25">
      <c r="A957" s="40"/>
    </row>
    <row r="958" spans="1:1" ht="15.75" customHeight="1" x14ac:dyDescent="0.25">
      <c r="A958" s="40"/>
    </row>
    <row r="959" spans="1:1" ht="15.75" customHeight="1" x14ac:dyDescent="0.25">
      <c r="A959" s="40"/>
    </row>
    <row r="960" spans="1:1" ht="15.75" customHeight="1" x14ac:dyDescent="0.25">
      <c r="A960" s="40"/>
    </row>
    <row r="961" spans="1:1" ht="15.75" customHeight="1" x14ac:dyDescent="0.25">
      <c r="A961" s="40"/>
    </row>
    <row r="962" spans="1:1" ht="15.75" customHeight="1" x14ac:dyDescent="0.25">
      <c r="A962" s="40"/>
    </row>
    <row r="963" spans="1:1" ht="15.75" customHeight="1" x14ac:dyDescent="0.25">
      <c r="A963" s="40"/>
    </row>
    <row r="964" spans="1:1" ht="15.75" customHeight="1" x14ac:dyDescent="0.25">
      <c r="A964" s="40"/>
    </row>
    <row r="965" spans="1:1" ht="15.75" customHeight="1" x14ac:dyDescent="0.25">
      <c r="A965" s="40"/>
    </row>
    <row r="966" spans="1:1" ht="15.75" customHeight="1" x14ac:dyDescent="0.25">
      <c r="A966" s="40"/>
    </row>
    <row r="967" spans="1:1" ht="15.75" customHeight="1" x14ac:dyDescent="0.25">
      <c r="A967" s="40"/>
    </row>
    <row r="968" spans="1:1" ht="15.75" customHeight="1" x14ac:dyDescent="0.25">
      <c r="A968" s="40"/>
    </row>
    <row r="969" spans="1:1" ht="15.75" customHeight="1" x14ac:dyDescent="0.25">
      <c r="A969" s="40"/>
    </row>
    <row r="970" spans="1:1" ht="15.75" customHeight="1" x14ac:dyDescent="0.25">
      <c r="A970" s="40"/>
    </row>
    <row r="971" spans="1:1" ht="15.75" customHeight="1" x14ac:dyDescent="0.25">
      <c r="A971" s="40"/>
    </row>
    <row r="972" spans="1:1" ht="15.75" customHeight="1" x14ac:dyDescent="0.25">
      <c r="A972" s="40"/>
    </row>
    <row r="973" spans="1:1" ht="15.75" customHeight="1" x14ac:dyDescent="0.25">
      <c r="A973" s="40"/>
    </row>
    <row r="974" spans="1:1" ht="15.75" customHeight="1" x14ac:dyDescent="0.25">
      <c r="A974" s="40"/>
    </row>
    <row r="975" spans="1:1" ht="15.75" customHeight="1" x14ac:dyDescent="0.25">
      <c r="A975" s="40"/>
    </row>
    <row r="976" spans="1:1" ht="15.75" customHeight="1" x14ac:dyDescent="0.25">
      <c r="A976" s="40"/>
    </row>
    <row r="977" spans="1:1" ht="15.75" customHeight="1" x14ac:dyDescent="0.25">
      <c r="A977" s="40"/>
    </row>
    <row r="978" spans="1:1" ht="15.75" customHeight="1" x14ac:dyDescent="0.25">
      <c r="A978" s="40"/>
    </row>
    <row r="979" spans="1:1" ht="15.75" customHeight="1" x14ac:dyDescent="0.25">
      <c r="A979" s="40"/>
    </row>
    <row r="980" spans="1:1" ht="15.75" customHeight="1" x14ac:dyDescent="0.25">
      <c r="A980" s="40"/>
    </row>
    <row r="981" spans="1:1" ht="15.75" customHeight="1" x14ac:dyDescent="0.25">
      <c r="A981" s="40"/>
    </row>
    <row r="982" spans="1:1" ht="15.75" customHeight="1" x14ac:dyDescent="0.25">
      <c r="A982" s="40"/>
    </row>
    <row r="983" spans="1:1" ht="15.75" customHeight="1" x14ac:dyDescent="0.25">
      <c r="A983" s="40"/>
    </row>
    <row r="984" spans="1:1" ht="15.75" customHeight="1" x14ac:dyDescent="0.25">
      <c r="A984" s="40"/>
    </row>
    <row r="985" spans="1:1" ht="15.75" customHeight="1" x14ac:dyDescent="0.25">
      <c r="A985" s="40"/>
    </row>
    <row r="986" spans="1:1" ht="15.75" customHeight="1" x14ac:dyDescent="0.25">
      <c r="A986" s="40"/>
    </row>
    <row r="987" spans="1:1" ht="15.75" customHeight="1" x14ac:dyDescent="0.25">
      <c r="A987" s="40"/>
    </row>
  </sheetData>
  <sheetProtection algorithmName="SHA-512" hashValue="fzLdvPYCyF8JeFPBT2t51kDYfp0JItKpP5tn2wWA8DrEQZ9e9sAQBAundhe9tKnZSg/H1yWJ+HtTuPf+esCglg==" saltValue="/ORfRr9tPBQcP+GtOsFwqQ==" spinCount="100000" sheet="1" objects="1" scenarios="1" selectLockedCells="1"/>
  <mergeCells count="12">
    <mergeCell ref="D11:E11"/>
    <mergeCell ref="D12:E12"/>
    <mergeCell ref="D13:E13"/>
    <mergeCell ref="C89:I89"/>
    <mergeCell ref="B5:G5"/>
    <mergeCell ref="C2:G2"/>
    <mergeCell ref="B3:E3"/>
    <mergeCell ref="B4:C4"/>
    <mergeCell ref="B7:C7"/>
    <mergeCell ref="B8:C8"/>
    <mergeCell ref="D8:E8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2025-10-14T06:58:26Z</dcterms:modified>
  <cp:category/>
</cp:coreProperties>
</file>